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60" tabRatio="500"/>
  </bookViews>
  <sheets>
    <sheet name="HEJ" sheetId="1" r:id="rId1"/>
  </sheets>
  <definedNames>
    <definedName name="_xlnm._FilterDatabase" localSheetId="0" hidden="1">HEJ!$A$39:$K$42</definedName>
    <definedName name="_xlnm.Print_Area" localSheetId="0">HEJ!$A$1:$V$52</definedName>
    <definedName name="_xlnm.Print_Titles" localSheetId="0">HEJ!$38:$39</definedName>
  </definedNames>
  <calcPr calcId="144525"/>
</workbook>
</file>

<file path=xl/comments1.xml><?xml version="1.0" encoding="utf-8"?>
<comments xmlns="http://schemas.openxmlformats.org/spreadsheetml/2006/main">
  <authors>
    <author>Autor desconhecido</author>
    <author>michellefigueiredo</author>
  </authors>
  <commentList>
    <comment ref="D23" authorId="0">
      <text>
        <r>
          <rPr>
            <sz val="10"/>
            <rFont val="Arial"/>
            <charset val="134"/>
          </rPr>
          <t>Custeio</t>
        </r>
      </text>
    </comment>
    <comment ref="D24" authorId="0">
      <text>
        <r>
          <rPr>
            <sz val="10"/>
            <rFont val="Arial"/>
            <charset val="134"/>
          </rPr>
          <t>Custeio</t>
        </r>
      </text>
    </comment>
    <comment ref="B25" authorId="0">
      <text>
        <r>
          <rPr>
            <sz val="10"/>
            <rFont val="Arial"/>
            <charset val="134"/>
          </rPr>
          <t>Custeio R$ 9.920.175,60 +1ºApostilamento Set25 204.406,24</t>
        </r>
      </text>
    </comment>
    <comment ref="C25" authorId="0">
      <text>
        <r>
          <rPr>
            <sz val="10"/>
            <rFont val="Arial"/>
            <charset val="134"/>
          </rPr>
          <t>Custeio R$ 9.920.175,60 +1ºApostilamento Set25 204.406,24</t>
        </r>
      </text>
    </comment>
    <comment ref="E25" authorId="0">
      <text>
        <r>
          <rPr>
            <sz val="10"/>
            <rFont val="Arial"/>
            <charset val="134"/>
          </rPr>
          <t>202500010064186</t>
        </r>
      </text>
    </comment>
    <comment ref="J25" authorId="1">
      <text>
        <r>
          <rPr>
            <b/>
            <sz val="9"/>
            <rFont val="Arial"/>
            <charset val="0"/>
          </rPr>
          <t>michellefigueiredo:</t>
        </r>
        <r>
          <rPr>
            <sz val="9"/>
            <rFont val="Arial"/>
            <charset val="0"/>
          </rPr>
          <t xml:space="preserve">
Desconto Planisa SET25</t>
        </r>
      </text>
    </comment>
  </commentList>
</comments>
</file>

<file path=xl/sharedStrings.xml><?xml version="1.0" encoding="utf-8"?>
<sst xmlns="http://schemas.openxmlformats.org/spreadsheetml/2006/main" count="80" uniqueCount="65">
  <si>
    <t>Relatório Resumido da Execução Orçamentária e Financeira por Contrato de Gestão</t>
  </si>
  <si>
    <t>Mês/Ano: SETEMBRO/2025</t>
  </si>
  <si>
    <t>Órgão Contratante: SECRETARIA DE ESTADO DA SAÚDE – SES/GO.</t>
  </si>
  <si>
    <t>CNPJ: 02.529.964/0001-57</t>
  </si>
  <si>
    <t>Organização Social Contratada : Associação de Gestão, Inovação e Resultados em Saúde - AGIR</t>
  </si>
  <si>
    <t>CNPJ: 02.918.347/0001-43 matriz AGIR</t>
  </si>
  <si>
    <t>Unidade Gerida: HOSPITAL ESTADUAL DE JATAÍ Dr. SERAFIM DE CARVALHO – HEJ</t>
  </si>
  <si>
    <t>Termo de Colaboração nº: 41/2025 - SES /    Apostilamento (Setembro25)</t>
  </si>
  <si>
    <t>Vigência do Contrato de Gestão:  Início 01/10/2024 Término 31/08/2028</t>
  </si>
  <si>
    <t>Previsão de Repasse Mensal do Contrato de Gestão - Custeio : R$ 9.920.175,60 Processo nº: 202300010051875</t>
  </si>
  <si>
    <t xml:space="preserve">Previsão de Repasse Mensal do Contrato de Gestão - Investimentos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</si>
  <si>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</si>
  <si>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</si>
  <si>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</si>
  <si>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</si>
  <si>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</si>
  <si>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</si>
  <si>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</si>
  <si>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</si>
  <si>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</si>
  <si>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</si>
  <si>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</si>
  <si>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</si>
  <si>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</si>
  <si>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</si>
  <si>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</si>
  <si>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</si>
  <si>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</si>
  <si>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</si>
  <si>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</si>
  <si>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>set25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</si>
  <si>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</si>
  <si>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</si>
  <si>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</si>
  <si>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</si>
  <si>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</si>
  <si>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</si>
  <si>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</si>
  <si>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</si>
  <si>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</si>
  <si>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</si>
  <si>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</si>
  <si>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</si>
  <si>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 xml:space="preserve">Período da APLICAÇÃO da Glosa (mês/ano)- </t>
  </si>
  <si>
    <t>Área Responsável</t>
  </si>
  <si>
    <t>Desconto PLANISA</t>
  </si>
  <si>
    <t>202500010021379 Despacho 1058 SEI Nº 77627760. Ofício 50045/25 SUPECC SEI Nº 77638622</t>
  </si>
  <si>
    <t xml:space="preserve">SES/SUPECC </t>
  </si>
  <si>
    <t>Total Geral</t>
  </si>
  <si>
    <t xml:space="preserve">Nota Explicativa: </t>
  </si>
  <si>
    <t xml:space="preserve">Valor Estimado no Contrato de Gestão = Custeio (R$ 9.920.175,60 ) +  1º Apostilamento SET 25 R$ 204.406,24 / 
1. Valor Mensal Estimado no Contrato de Gestão = Custeio (R$ 9.920.175,60 ) +  1º Apostilamento SET 25 R$ 204.406,24 / 
3. Valor informado pela área técnica - GEFIN SEI Nº 202500010016855.
4. Valor Provisionado conforme Solicitação de Liquidação e Pagamento: SET/25 Parcial SEI Nº 78730476; SET/25 Consolidado SEI Nº 81236162 ; OUT/25 Parcial SEI Nº 80064176
 </t>
  </si>
  <si>
    <r>
      <rPr>
        <sz val="11"/>
        <color rgb="FF000000"/>
        <rFont val="Calibri"/>
        <charset val="1"/>
      </rPr>
      <t>C</t>
    </r>
    <r>
      <rPr>
        <sz val="10"/>
        <color rgb="FF000000"/>
        <rFont val="Calibri"/>
        <charset val="1"/>
      </rPr>
      <t>onforme diretrizes descritas no Despacho 2688 (SEI Nº 65101374 ), Processo SEI Nº 202400010067105) o valor dos servidores cedidos , auxílio moradia, bolsa de residência médica e gratificação de servidores estatutários serão apenas de caráter informativo.
Informamos que o Termo de Colaboração Nº 001/2020 - ses - 8º Termo Aditivo não possui servidores cedidos e nem programa de residência.</t>
    </r>
  </si>
  <si>
    <t xml:space="preserve">6. Guia de Recolhimento:
</t>
  </si>
  <si>
    <t xml:space="preserve">8. Pagamentos (repasses – Restos a Pagar)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</si>
  <si>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9. Pagamentos de Despesas de Exercícios Anteriores - DEA
</t>
  </si>
  <si>
    <t>Demonstrativo de investimento repassados no período de setembro/2025</t>
  </si>
  <si>
    <t>Data de Pagto</t>
  </si>
  <si>
    <t>Dot.Emp.Op</t>
  </si>
  <si>
    <t>Grupo</t>
  </si>
  <si>
    <t>Fonte</t>
  </si>
  <si>
    <t>Natureza</t>
  </si>
  <si>
    <t>Observação</t>
  </si>
  <si>
    <t xml:space="preserve">Valor Pago </t>
  </si>
  <si>
    <t>Total Geral HEJ</t>
  </si>
  <si>
    <t xml:space="preserve">Fonte: Contratos de Gestão e Aditivos contidos no processo e Portal Transparência: saude.go.gov.br e Sistema SIOFINET - Portal.go.gov.br. 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</si>
</sst>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_-* #,##0.00_-;\-* #,##0.00_-;_-* \-??_-;_-@_-"/>
    <numFmt numFmtId="181" formatCode="[$R$-416]\ #,##0.00;[Red]\-[$R$-416]\ #,##0.00"/>
    <numFmt numFmtId="182" formatCode="[$-416]mmm\-yy;@"/>
  </numFmts>
  <fonts count="35">
    <font>
      <sz val="11"/>
      <color rgb="FF000000"/>
      <name val="Calibri"/>
      <charset val="1"/>
    </font>
    <font>
      <sz val="11"/>
      <color theme="0"/>
      <name val="Calibri"/>
      <charset val="1"/>
    </font>
    <font>
      <b/>
      <sz val="20"/>
      <color rgb="FFFFFFFF"/>
      <name val="Arial"/>
      <charset val="1"/>
    </font>
    <font>
      <sz val="10"/>
      <color rgb="FF000000"/>
      <name val="Calibri"/>
      <charset val="1"/>
    </font>
    <font>
      <b/>
      <sz val="10"/>
      <color rgb="FFFFFFFF"/>
      <name val="Calibri"/>
      <charset val="1"/>
    </font>
    <font>
      <b/>
      <sz val="10"/>
      <color rgb="FF000000"/>
      <name val="Calibri"/>
      <charset val="1"/>
    </font>
    <font>
      <sz val="10"/>
      <name val="Calibri"/>
      <charset val="1"/>
    </font>
    <font>
      <b/>
      <sz val="10"/>
      <name val="Calibri"/>
      <charset val="1"/>
    </font>
    <font>
      <b/>
      <sz val="11"/>
      <color rgb="FF000000"/>
      <name val="Calibri"/>
      <charset val="1"/>
    </font>
    <font>
      <b/>
      <sz val="10"/>
      <color rgb="FFFFFFFE"/>
      <name val="Calibri"/>
      <charset val="1"/>
    </font>
    <font>
      <sz val="10"/>
      <color theme="0"/>
      <name val="Calibri"/>
      <charset val="1"/>
    </font>
    <font>
      <sz val="10"/>
      <color rgb="FF000000"/>
      <name val="Arial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"/>
      <name val="Arial"/>
      <charset val="0"/>
    </font>
    <font>
      <sz val="9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/>
      <diagonal/>
    </border>
    <border>
      <left style="medium">
        <color rgb="FFCCCCCC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2" fillId="0" borderId="0" applyBorder="0" applyAlignment="0" applyProtection="0"/>
    <xf numFmtId="177" fontId="12" fillId="0" borderId="0" applyBorder="0" applyAlignment="0" applyProtection="0"/>
    <xf numFmtId="9" fontId="12" fillId="0" borderId="0" applyBorder="0" applyAlignment="0" applyProtection="0"/>
    <xf numFmtId="178" fontId="12" fillId="0" borderId="0" applyBorder="0" applyAlignment="0" applyProtection="0"/>
    <xf numFmtId="179" fontId="12" fillId="0" borderId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7" applyNumberFormat="0" applyAlignment="0" applyProtection="0">
      <alignment vertical="center"/>
    </xf>
    <xf numFmtId="0" fontId="23" fillId="8" borderId="18" applyNumberFormat="0" applyAlignment="0" applyProtection="0">
      <alignment vertical="center"/>
    </xf>
    <xf numFmtId="0" fontId="24" fillId="8" borderId="17" applyNumberFormat="0" applyAlignment="0" applyProtection="0">
      <alignment vertical="center"/>
    </xf>
    <xf numFmtId="0" fontId="25" fillId="9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/>
    <xf numFmtId="180" fontId="0" fillId="0" borderId="0" applyBorder="0" applyProtection="0"/>
  </cellStyleXfs>
  <cellXfs count="80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0" borderId="0" xfId="0" applyFont="1" applyAlignment="1" applyProtection="1"/>
    <xf numFmtId="0" fontId="2" fillId="2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/>
    <xf numFmtId="0" fontId="4" fillId="2" borderId="2" xfId="0" applyFont="1" applyFill="1" applyBorder="1" applyAlignment="1" applyProtection="1">
      <alignment vertical="center" wrapText="1"/>
    </xf>
    <xf numFmtId="0" fontId="3" fillId="0" borderId="3" xfId="0" applyFont="1" applyBorder="1" applyAlignment="1" applyProtection="1">
      <alignment wrapText="1"/>
    </xf>
    <xf numFmtId="0" fontId="3" fillId="0" borderId="4" xfId="0" applyFont="1" applyBorder="1" applyAlignment="1" applyProtection="1">
      <alignment horizontal="right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17" fontId="3" fillId="0" borderId="9" xfId="0" applyNumberFormat="1" applyFont="1" applyBorder="1" applyAlignment="1" applyProtection="1">
      <alignment horizontal="center" vertical="center" wrapText="1"/>
    </xf>
    <xf numFmtId="180" fontId="3" fillId="0" borderId="9" xfId="0" applyNumberFormat="1" applyFont="1" applyBorder="1" applyAlignment="1" applyProtection="1">
      <alignment horizontal="center" vertical="center" wrapText="1"/>
    </xf>
    <xf numFmtId="180" fontId="6" fillId="0" borderId="9" xfId="0" applyNumberFormat="1" applyFont="1" applyBorder="1" applyAlignment="1" applyProtection="1">
      <alignment horizontal="center" vertical="center" wrapText="1"/>
    </xf>
    <xf numFmtId="4" fontId="3" fillId="0" borderId="9" xfId="0" applyNumberFormat="1" applyFont="1" applyBorder="1" applyAlignment="1" applyProtection="1">
      <alignment horizontal="center" vertical="center" wrapText="1"/>
    </xf>
    <xf numFmtId="4" fontId="0" fillId="0" borderId="9" xfId="0" applyNumberFormat="1" applyFont="1" applyBorder="1" applyAlignment="1" applyProtection="1">
      <alignment wrapText="1"/>
    </xf>
    <xf numFmtId="0" fontId="3" fillId="4" borderId="11" xfId="0" applyFont="1" applyFill="1" applyBorder="1" applyAlignment="1" applyProtection="1">
      <alignment horizontal="center" vertical="center" wrapText="1"/>
    </xf>
    <xf numFmtId="180" fontId="7" fillId="4" borderId="13" xfId="0" applyNumberFormat="1" applyFont="1" applyFill="1" applyBorder="1" applyAlignment="1" applyProtection="1">
      <alignment horizontal="center" vertical="center" wrapText="1"/>
    </xf>
    <xf numFmtId="180" fontId="5" fillId="4" borderId="1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180" fontId="3" fillId="0" borderId="0" xfId="0" applyNumberFormat="1" applyFont="1" applyAlignment="1" applyProtection="1">
      <alignment horizont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vertical="center" wrapText="1"/>
    </xf>
    <xf numFmtId="0" fontId="0" fillId="0" borderId="9" xfId="0" applyFont="1" applyBorder="1" applyAlignment="1" applyProtection="1">
      <alignment vertical="center" wrapText="1"/>
    </xf>
    <xf numFmtId="181" fontId="0" fillId="0" borderId="9" xfId="49" applyNumberFormat="1" applyFont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5" fillId="5" borderId="9" xfId="0" applyFont="1" applyFill="1" applyBorder="1" applyAlignment="1" applyProtection="1">
      <alignment vertical="center" wrapText="1"/>
    </xf>
    <xf numFmtId="180" fontId="5" fillId="5" borderId="9" xfId="0" applyNumberFormat="1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wrapText="1"/>
    </xf>
    <xf numFmtId="0" fontId="3" fillId="0" borderId="9" xfId="0" applyFont="1" applyBorder="1" applyAlignment="1" applyProtection="1">
      <alignment vertical="top" wrapText="1"/>
    </xf>
    <xf numFmtId="0" fontId="0" fillId="0" borderId="9" xfId="0" applyFont="1" applyBorder="1" applyAlignment="1" applyProtection="1">
      <alignment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vertical="top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wrapText="1"/>
    </xf>
    <xf numFmtId="0" fontId="0" fillId="0" borderId="0" xfId="0" applyFont="1" applyAlignment="1" applyProtection="1">
      <alignment horizontal="center" wrapText="1"/>
    </xf>
    <xf numFmtId="0" fontId="3" fillId="0" borderId="9" xfId="0" applyFont="1" applyBorder="1" applyAlignment="1" applyProtection="1">
      <alignment wrapText="1"/>
    </xf>
    <xf numFmtId="0" fontId="3" fillId="0" borderId="9" xfId="0" applyFont="1" applyBorder="1" applyAlignment="1" applyProtection="1">
      <alignment horizontal="center" wrapText="1"/>
    </xf>
    <xf numFmtId="0" fontId="8" fillId="0" borderId="9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wrapText="1"/>
    </xf>
    <xf numFmtId="0" fontId="3" fillId="0" borderId="0" xfId="0" applyFont="1" applyAlignment="1" applyProtection="1">
      <alignment horizontal="center"/>
    </xf>
    <xf numFmtId="0" fontId="3" fillId="0" borderId="3" xfId="0" applyFont="1" applyBorder="1" applyAlignment="1" applyProtection="1">
      <alignment horizontal="center" wrapText="1"/>
    </xf>
    <xf numFmtId="182" fontId="3" fillId="0" borderId="9" xfId="0" applyNumberFormat="1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181" fontId="5" fillId="4" borderId="13" xfId="0" applyNumberFormat="1" applyFont="1" applyFill="1" applyBorder="1" applyAlignment="1" applyProtection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center" wrapText="1"/>
    </xf>
    <xf numFmtId="181" fontId="0" fillId="0" borderId="9" xfId="0" applyNumberFormat="1" applyFont="1" applyBorder="1" applyAlignment="1" applyProtection="1">
      <alignment horizontal="center" wrapText="1"/>
    </xf>
    <xf numFmtId="181" fontId="8" fillId="0" borderId="9" xfId="0" applyNumberFormat="1" applyFont="1" applyBorder="1" applyAlignment="1" applyProtection="1">
      <alignment horizontal="center" vertical="center" wrapText="1"/>
    </xf>
    <xf numFmtId="0" fontId="10" fillId="0" borderId="0" xfId="0" applyFont="1" applyAlignment="1" applyProtection="1"/>
    <xf numFmtId="0" fontId="10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4" fontId="3" fillId="0" borderId="9" xfId="0" applyNumberFormat="1" applyFont="1" applyBorder="1" applyAlignment="1" applyProtection="1">
      <alignment horizontal="center" wrapText="1"/>
    </xf>
    <xf numFmtId="180" fontId="10" fillId="0" borderId="0" xfId="0" applyNumberFormat="1" applyFont="1" applyAlignment="1" applyProtection="1">
      <alignment horizontal="center" vertical="center"/>
    </xf>
    <xf numFmtId="4" fontId="0" fillId="0" borderId="9" xfId="0" applyNumberFormat="1" applyFont="1" applyBorder="1" applyAlignment="1" applyProtection="1">
      <alignment horizontal="center" wrapText="1"/>
    </xf>
    <xf numFmtId="0" fontId="10" fillId="0" borderId="0" xfId="0" applyFont="1" applyAlignment="1" applyProtection="1">
      <alignment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wrapText="1"/>
    </xf>
    <xf numFmtId="0" fontId="11" fillId="0" borderId="0" xfId="0" applyFont="1" applyAlignment="1" applyProtection="1">
      <alignment horizontal="center" wrapText="1"/>
    </xf>
  </cellXfs>
  <cellStyles count="51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65" xfId="49"/>
    <cellStyle name="Vírgula 4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FE"/>
      <rgbColor rgb="00D9E2F3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D87"/>
  <sheetViews>
    <sheetView tabSelected="1" topLeftCell="A17" workbookViewId="0">
      <selection activeCell="C25" sqref="C25"/>
    </sheetView>
  </sheetViews>
  <sheetFormatPr defaultColWidth="8.71428571428571" defaultRowHeight="15"/>
  <cols>
    <col min="1" max="1" width="9.57142857142857" style="2" customWidth="1"/>
    <col min="2" max="2" width="14.2857142857143" style="3" customWidth="1"/>
    <col min="3" max="3" width="18.1428571428571" style="3" customWidth="1"/>
    <col min="4" max="7" width="16.4285714285714" style="3" customWidth="1"/>
    <col min="8" max="8" width="19.752380952381" style="3" customWidth="1"/>
    <col min="9" max="9" width="15.4190476190476" style="3" customWidth="1"/>
    <col min="10" max="10" width="18.0761904761905" style="3" customWidth="1"/>
    <col min="11" max="11" width="17.2857142857143" style="3" customWidth="1"/>
    <col min="12" max="20" width="15.4190476190476" style="3" customWidth="1"/>
    <col min="21" max="22" width="16.8380952380952" style="3" customWidth="1"/>
    <col min="23" max="24" width="13.5714285714286" style="4" customWidth="1"/>
  </cols>
  <sheetData>
    <row r="1" ht="26.25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30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58"/>
      <c r="P2" s="58"/>
      <c r="Q2" s="58"/>
      <c r="R2" s="58"/>
      <c r="S2" s="58"/>
      <c r="T2" s="58"/>
      <c r="U2" s="58"/>
      <c r="V2" s="58"/>
      <c r="W2" s="68"/>
      <c r="X2" s="68"/>
      <c r="Y2" s="76"/>
      <c r="Z2" s="76"/>
      <c r="AA2" s="76"/>
      <c r="AB2" s="76"/>
      <c r="AC2" s="76"/>
      <c r="AD2" s="76"/>
    </row>
    <row r="3" spans="1:30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68"/>
      <c r="X3" s="68"/>
      <c r="Y3" s="76"/>
      <c r="Z3" s="76"/>
      <c r="AA3" s="76"/>
      <c r="AB3" s="76"/>
      <c r="AC3" s="76"/>
      <c r="AD3" s="76"/>
    </row>
    <row r="4" spans="1:3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58"/>
      <c r="P4" s="58"/>
      <c r="Q4" s="58"/>
      <c r="R4" s="58"/>
      <c r="S4" s="58"/>
      <c r="T4" s="58"/>
      <c r="U4" s="58"/>
      <c r="V4" s="58"/>
      <c r="W4" s="68"/>
      <c r="X4" s="68"/>
      <c r="Y4" s="76"/>
      <c r="Z4" s="76"/>
      <c r="AA4" s="76"/>
      <c r="AB4" s="76"/>
      <c r="AC4" s="76"/>
      <c r="AD4" s="76"/>
    </row>
    <row r="5" spans="1:30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68"/>
      <c r="X5" s="68"/>
      <c r="Y5" s="76"/>
      <c r="Z5" s="76"/>
      <c r="AA5" s="76"/>
      <c r="AB5" s="76"/>
      <c r="AC5" s="76"/>
      <c r="AD5" s="76"/>
    </row>
    <row r="6" spans="1:30">
      <c r="A6" s="9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58"/>
      <c r="P6" s="58"/>
      <c r="Q6" s="58"/>
      <c r="R6" s="58"/>
      <c r="S6" s="58"/>
      <c r="T6" s="58"/>
      <c r="U6" s="58"/>
      <c r="V6" s="58"/>
      <c r="W6" s="68"/>
      <c r="X6" s="68"/>
      <c r="Y6" s="76"/>
      <c r="Z6" s="76"/>
      <c r="AA6" s="76"/>
      <c r="AB6" s="76"/>
      <c r="AC6" s="76"/>
      <c r="AD6" s="76"/>
    </row>
    <row r="7" spans="1:30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58"/>
      <c r="P7" s="58"/>
      <c r="Q7" s="58"/>
      <c r="R7" s="58"/>
      <c r="S7" s="58"/>
      <c r="T7" s="58"/>
      <c r="U7" s="58"/>
      <c r="V7" s="58"/>
      <c r="W7" s="68"/>
      <c r="X7" s="68"/>
      <c r="Y7" s="76"/>
      <c r="Z7" s="76"/>
      <c r="AA7" s="76"/>
      <c r="AB7" s="76"/>
      <c r="AC7" s="76"/>
      <c r="AD7" s="76"/>
    </row>
    <row r="8" spans="1:30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68"/>
      <c r="X8" s="68"/>
      <c r="Y8" s="76"/>
      <c r="Z8" s="76"/>
      <c r="AA8" s="76"/>
      <c r="AB8" s="76"/>
      <c r="AC8" s="76"/>
      <c r="AD8" s="76"/>
    </row>
    <row r="9" spans="1:30">
      <c r="A9" s="9" t="s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58"/>
      <c r="P9" s="58"/>
      <c r="Q9" s="58"/>
      <c r="R9" s="58"/>
      <c r="S9" s="58"/>
      <c r="T9" s="58"/>
      <c r="U9" s="58"/>
      <c r="V9" s="58"/>
      <c r="W9" s="68"/>
      <c r="X9" s="68"/>
      <c r="Y9" s="76"/>
      <c r="Z9" s="76"/>
      <c r="AA9" s="76"/>
      <c r="AB9" s="76"/>
      <c r="AC9" s="76"/>
      <c r="AD9" s="76"/>
    </row>
    <row r="10" spans="1:30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58"/>
      <c r="P10" s="58"/>
      <c r="Q10" s="58"/>
      <c r="R10" s="58"/>
      <c r="S10" s="58"/>
      <c r="T10" s="58"/>
      <c r="U10" s="58"/>
      <c r="V10" s="58"/>
      <c r="W10" s="68"/>
      <c r="X10" s="68"/>
      <c r="Y10" s="76"/>
      <c r="Z10" s="76"/>
      <c r="AA10" s="76"/>
      <c r="AB10" s="76"/>
      <c r="AC10" s="76"/>
      <c r="AD10" s="76"/>
    </row>
    <row r="11" spans="1:30">
      <c r="A11" s="8" t="s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68"/>
      <c r="X11" s="68"/>
      <c r="Y11" s="76"/>
      <c r="Z11" s="76"/>
      <c r="AA11" s="76"/>
      <c r="AB11" s="76"/>
      <c r="AC11" s="76"/>
      <c r="AD11" s="76"/>
    </row>
    <row r="12" ht="15.75" spans="1:30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58"/>
      <c r="P12" s="58"/>
      <c r="Q12" s="58"/>
      <c r="R12" s="58"/>
      <c r="S12" s="58"/>
      <c r="T12" s="58"/>
      <c r="U12" s="58"/>
      <c r="V12" s="58"/>
      <c r="W12" s="68"/>
      <c r="X12" s="68"/>
      <c r="Y12" s="76"/>
      <c r="Z12" s="76"/>
      <c r="AA12" s="76"/>
      <c r="AB12" s="76"/>
      <c r="AC12" s="76"/>
      <c r="AD12" s="76"/>
    </row>
    <row r="13" ht="12.8" customHeight="1" spans="1:30">
      <c r="A13" s="11" t="s">
        <v>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68"/>
      <c r="X13" s="68"/>
      <c r="Y13" s="76"/>
      <c r="Z13" s="76"/>
      <c r="AA13" s="76"/>
      <c r="AB13" s="76"/>
      <c r="AC13" s="76"/>
      <c r="AD13" s="76"/>
    </row>
    <row r="14" ht="12.8" customHeight="1" spans="1:30">
      <c r="A14" s="11" t="s">
        <v>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68"/>
      <c r="X14" s="68"/>
      <c r="Y14" s="76"/>
      <c r="Z14" s="76"/>
      <c r="AA14" s="76"/>
      <c r="AB14" s="76"/>
      <c r="AC14" s="76"/>
      <c r="AD14" s="76"/>
    </row>
    <row r="15" ht="15.75" spans="1:30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59"/>
      <c r="Q15" s="59"/>
      <c r="R15" s="59"/>
      <c r="S15" s="59"/>
      <c r="T15" s="59"/>
      <c r="U15" s="59"/>
      <c r="V15" s="59"/>
      <c r="W15" s="68"/>
      <c r="X15" s="68"/>
      <c r="Y15" s="76"/>
      <c r="Z15" s="76"/>
      <c r="AA15" s="76"/>
      <c r="AB15" s="76"/>
      <c r="AC15" s="76"/>
      <c r="AD15" s="76"/>
    </row>
    <row r="16" ht="12.8" customHeight="1" spans="1:30">
      <c r="A16" s="11" t="s">
        <v>9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68"/>
      <c r="X16" s="68"/>
      <c r="Y16" s="76"/>
      <c r="Z16" s="76"/>
      <c r="AA16" s="76"/>
      <c r="AB16" s="76"/>
      <c r="AC16" s="76"/>
      <c r="AD16" s="76"/>
    </row>
    <row r="17" ht="20.25" customHeight="1" spans="1:30">
      <c r="A17" s="11" t="s">
        <v>10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68"/>
      <c r="X17" s="68"/>
      <c r="Y17" s="76"/>
      <c r="Z17" s="76"/>
      <c r="AA17" s="76"/>
      <c r="AB17" s="76"/>
      <c r="AC17" s="76"/>
      <c r="AD17" s="76"/>
    </row>
    <row r="18" ht="15.75" customHeight="1" spans="1:30">
      <c r="A18" s="13" t="s">
        <v>11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68"/>
      <c r="X18" s="68"/>
      <c r="Y18" s="76"/>
      <c r="Z18" s="76"/>
      <c r="AA18" s="76"/>
      <c r="AB18" s="76"/>
      <c r="AC18" s="76"/>
      <c r="AD18" s="76"/>
    </row>
    <row r="19" s="1" customFormat="1" ht="15.75" customHeight="1" spans="1:30">
      <c r="A19" s="14" t="s">
        <v>12</v>
      </c>
      <c r="B19" s="15"/>
      <c r="C19" s="16" t="s">
        <v>13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69"/>
      <c r="X19" s="69"/>
      <c r="Y19" s="6"/>
      <c r="Z19" s="6"/>
      <c r="AA19" s="6"/>
      <c r="AB19" s="6"/>
      <c r="AC19" s="6"/>
      <c r="AD19" s="6"/>
    </row>
    <row r="20" s="1" customFormat="1" ht="77.25" customHeight="1" spans="1:30">
      <c r="A20" s="14"/>
      <c r="B20" s="17" t="s">
        <v>14</v>
      </c>
      <c r="C20" s="18" t="s">
        <v>15</v>
      </c>
      <c r="D20" s="19" t="s">
        <v>16</v>
      </c>
      <c r="E20" s="19"/>
      <c r="F20" s="19"/>
      <c r="G20" s="19" t="s">
        <v>17</v>
      </c>
      <c r="H20" s="19"/>
      <c r="I20" s="19"/>
      <c r="J20" s="18" t="s">
        <v>18</v>
      </c>
      <c r="K20" s="19" t="s">
        <v>19</v>
      </c>
      <c r="L20" s="19"/>
      <c r="M20" s="19"/>
      <c r="N20" s="19"/>
      <c r="O20" s="19" t="s">
        <v>20</v>
      </c>
      <c r="P20" s="19"/>
      <c r="Q20" s="18" t="s">
        <v>21</v>
      </c>
      <c r="R20" s="19" t="s">
        <v>22</v>
      </c>
      <c r="S20" s="19"/>
      <c r="T20" s="19" t="s">
        <v>23</v>
      </c>
      <c r="U20" s="19"/>
      <c r="V20" s="21" t="s">
        <v>24</v>
      </c>
      <c r="W20" s="69"/>
      <c r="X20" s="69"/>
      <c r="Y20" s="6"/>
      <c r="Z20" s="6"/>
      <c r="AA20" s="6"/>
      <c r="AB20" s="6"/>
      <c r="AC20" s="6"/>
      <c r="AD20" s="6"/>
    </row>
    <row r="21" s="1" customFormat="1" ht="15.75" customHeight="1" spans="1:30">
      <c r="A21" s="14"/>
      <c r="B21" s="17"/>
      <c r="C21" s="18"/>
      <c r="D21" s="20" t="s">
        <v>25</v>
      </c>
      <c r="E21" s="20" t="s">
        <v>26</v>
      </c>
      <c r="F21" s="20" t="s">
        <v>27</v>
      </c>
      <c r="G21" s="20" t="s">
        <v>25</v>
      </c>
      <c r="H21" s="20" t="s">
        <v>26</v>
      </c>
      <c r="I21" s="20" t="s">
        <v>27</v>
      </c>
      <c r="J21" s="20" t="s">
        <v>25</v>
      </c>
      <c r="K21" s="20" t="s">
        <v>28</v>
      </c>
      <c r="L21" s="20" t="s">
        <v>25</v>
      </c>
      <c r="M21" s="20" t="s">
        <v>26</v>
      </c>
      <c r="N21" s="20" t="s">
        <v>27</v>
      </c>
      <c r="O21" s="20" t="s">
        <v>25</v>
      </c>
      <c r="P21" s="20" t="s">
        <v>26</v>
      </c>
      <c r="Q21" s="20"/>
      <c r="R21" s="20" t="s">
        <v>25</v>
      </c>
      <c r="S21" s="20" t="s">
        <v>26</v>
      </c>
      <c r="T21" s="20" t="s">
        <v>25</v>
      </c>
      <c r="U21" s="20" t="s">
        <v>29</v>
      </c>
      <c r="V21" s="21"/>
      <c r="W21" s="70"/>
      <c r="X21" s="70"/>
      <c r="Y21" s="6"/>
      <c r="Z21" s="6"/>
      <c r="AA21" s="6"/>
      <c r="AB21" s="6"/>
      <c r="AC21" s="6"/>
      <c r="AD21" s="6"/>
    </row>
    <row r="22" s="1" customFormat="1" ht="15.75" spans="1:30">
      <c r="A22" s="14"/>
      <c r="B22" s="17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1"/>
      <c r="W22" s="71"/>
      <c r="X22" s="71"/>
      <c r="Y22" s="6"/>
      <c r="Z22" s="6"/>
      <c r="AA22" s="6"/>
      <c r="AB22" s="6"/>
      <c r="AC22" s="6"/>
      <c r="AD22" s="6"/>
    </row>
    <row r="23" s="1" customFormat="1" spans="1:30">
      <c r="A23" s="22">
        <v>45839</v>
      </c>
      <c r="B23" s="23"/>
      <c r="C23" s="23"/>
      <c r="D23" s="24">
        <v>8747276.06</v>
      </c>
      <c r="E23" s="23"/>
      <c r="F23" s="23"/>
      <c r="G23" s="23"/>
      <c r="H23" s="25"/>
      <c r="I23" s="25"/>
      <c r="J23" s="23"/>
      <c r="K23" s="60"/>
      <c r="L23" s="23"/>
      <c r="M23" s="23"/>
      <c r="N23" s="23"/>
      <c r="O23" s="61"/>
      <c r="P23" s="25"/>
      <c r="Q23" s="61"/>
      <c r="R23" s="26"/>
      <c r="S23" s="61"/>
      <c r="T23" s="26"/>
      <c r="U23" s="61"/>
      <c r="V23" s="72"/>
      <c r="W23" s="73"/>
      <c r="X23" s="73"/>
      <c r="Y23" s="6"/>
      <c r="Z23" s="6"/>
      <c r="AA23" s="6"/>
      <c r="AB23" s="6"/>
      <c r="AC23" s="6"/>
      <c r="AD23" s="6"/>
    </row>
    <row r="24" s="1" customFormat="1" spans="1:30">
      <c r="A24" s="22">
        <v>45870</v>
      </c>
      <c r="B24" s="23"/>
      <c r="C24" s="23"/>
      <c r="D24" s="24">
        <v>30933426.34</v>
      </c>
      <c r="E24" s="23"/>
      <c r="F24" s="23"/>
      <c r="G24" s="26"/>
      <c r="H24" s="25"/>
      <c r="I24" s="25"/>
      <c r="J24" s="23"/>
      <c r="K24" s="60"/>
      <c r="L24" s="23"/>
      <c r="M24" s="23"/>
      <c r="N24" s="23"/>
      <c r="O24" s="61"/>
      <c r="P24" s="25"/>
      <c r="Q24" s="61"/>
      <c r="R24" s="26"/>
      <c r="S24" s="61"/>
      <c r="T24" s="26"/>
      <c r="U24" s="61"/>
      <c r="V24" s="74"/>
      <c r="W24" s="73"/>
      <c r="X24" s="73"/>
      <c r="Y24" s="6"/>
      <c r="Z24" s="6"/>
      <c r="AA24" s="6"/>
      <c r="AB24" s="6"/>
      <c r="AC24" s="6"/>
      <c r="AD24" s="6"/>
    </row>
    <row r="25" s="1" customFormat="1" spans="1:30">
      <c r="A25" s="22">
        <v>45901</v>
      </c>
      <c r="B25" s="24">
        <v>10124581.84</v>
      </c>
      <c r="C25" s="24">
        <v>10124581.84</v>
      </c>
      <c r="D25" s="24"/>
      <c r="E25" s="23">
        <v>128640</v>
      </c>
      <c r="F25" s="23"/>
      <c r="G25" s="23">
        <v>18684189.4</v>
      </c>
      <c r="H25" s="25"/>
      <c r="I25" s="25"/>
      <c r="J25" s="23">
        <v>14808.7</v>
      </c>
      <c r="K25" s="60" t="s">
        <v>30</v>
      </c>
      <c r="L25" s="23">
        <v>1172899.54</v>
      </c>
      <c r="M25" s="23"/>
      <c r="N25" s="23"/>
      <c r="O25" s="61"/>
      <c r="P25" s="25"/>
      <c r="Q25" s="61"/>
      <c r="R25" s="26"/>
      <c r="S25" s="61"/>
      <c r="T25" s="26"/>
      <c r="U25" s="61"/>
      <c r="V25" s="74">
        <v>9342094.7</v>
      </c>
      <c r="W25" s="73"/>
      <c r="X25" s="73"/>
      <c r="Y25" s="6"/>
      <c r="Z25" s="6"/>
      <c r="AA25" s="6"/>
      <c r="AB25" s="6"/>
      <c r="AC25" s="6"/>
      <c r="AD25" s="6"/>
    </row>
    <row r="26" s="1" customFormat="1" ht="15.75" spans="1:30">
      <c r="A26" s="22">
        <v>45901</v>
      </c>
      <c r="B26" s="24"/>
      <c r="C26" s="24"/>
      <c r="D26" s="24"/>
      <c r="E26" s="23"/>
      <c r="F26" s="23"/>
      <c r="G26" s="26"/>
      <c r="H26" s="25"/>
      <c r="I26" s="25"/>
      <c r="J26" s="23"/>
      <c r="K26" s="60" t="s">
        <v>30</v>
      </c>
      <c r="L26" s="23">
        <v>8169195.16</v>
      </c>
      <c r="M26" s="23"/>
      <c r="N26" s="23"/>
      <c r="O26" s="61"/>
      <c r="P26" s="25"/>
      <c r="Q26" s="61"/>
      <c r="R26" s="26"/>
      <c r="S26" s="61"/>
      <c r="T26" s="26"/>
      <c r="U26" s="61"/>
      <c r="V26" s="74"/>
      <c r="W26" s="73"/>
      <c r="X26" s="73"/>
      <c r="Y26" s="6"/>
      <c r="Z26" s="6"/>
      <c r="AA26" s="6"/>
      <c r="AB26" s="6"/>
      <c r="AC26" s="6"/>
      <c r="AD26" s="6"/>
    </row>
    <row r="27" ht="15.75" spans="1:30">
      <c r="A27" s="27"/>
      <c r="B27" s="28">
        <f>SUM(B23:B26)</f>
        <v>10124581.84</v>
      </c>
      <c r="C27" s="28">
        <f>SUM(C23:C26)</f>
        <v>10124581.84</v>
      </c>
      <c r="D27" s="28">
        <f>SUM(D23:D26)</f>
        <v>39680702.4</v>
      </c>
      <c r="E27" s="29">
        <f>SUM(E25:E26)</f>
        <v>128640</v>
      </c>
      <c r="F27" s="29"/>
      <c r="G27" s="29">
        <f>SUM(G23:G26)</f>
        <v>18684189.4</v>
      </c>
      <c r="H27" s="29"/>
      <c r="I27" s="29"/>
      <c r="J27" s="62">
        <f>SUM(J23:J26)</f>
        <v>14808.7</v>
      </c>
      <c r="K27" s="29"/>
      <c r="L27" s="29">
        <f>SUM(L23:L26)</f>
        <v>9342094.7</v>
      </c>
      <c r="M27" s="29"/>
      <c r="N27" s="29"/>
      <c r="O27" s="29"/>
      <c r="P27" s="29">
        <f>SUM(P23:P26)</f>
        <v>0</v>
      </c>
      <c r="Q27" s="29"/>
      <c r="R27" s="29"/>
      <c r="S27" s="29"/>
      <c r="T27" s="29"/>
      <c r="U27" s="29"/>
      <c r="V27" s="29">
        <f>SUM(V23:V26)</f>
        <v>9342094.7</v>
      </c>
      <c r="W27" s="73" t="e">
        <f>SUM(#REF!)</f>
        <v>#REF!</v>
      </c>
      <c r="X27" s="73" t="e">
        <f>SUM(#REF!)</f>
        <v>#REF!</v>
      </c>
      <c r="Y27" s="6"/>
      <c r="Z27" s="6"/>
      <c r="AA27" s="6"/>
      <c r="AB27" s="6"/>
      <c r="AC27" s="6"/>
      <c r="AD27" s="6"/>
    </row>
    <row r="28" spans="1:30">
      <c r="A28" s="30"/>
      <c r="B28" s="31"/>
      <c r="C28" s="31"/>
      <c r="D28" s="31"/>
      <c r="E28" s="31"/>
      <c r="F28" s="32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68"/>
      <c r="X28" s="68"/>
      <c r="Y28" s="76"/>
      <c r="Z28" s="76"/>
      <c r="AA28" s="76"/>
      <c r="AB28" s="76"/>
      <c r="AC28" s="76"/>
      <c r="AD28" s="76"/>
    </row>
    <row r="29" ht="36" customHeight="1" spans="1:30">
      <c r="A29" s="33" t="s">
        <v>31</v>
      </c>
      <c r="B29" s="33"/>
      <c r="C29" s="33"/>
      <c r="D29" s="33"/>
      <c r="E29" s="33"/>
      <c r="F29" s="31"/>
      <c r="G29" s="32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2"/>
      <c r="T29" s="31"/>
      <c r="U29" s="31"/>
      <c r="V29" s="31"/>
      <c r="W29" s="68"/>
      <c r="X29" s="68"/>
      <c r="Y29" s="76"/>
      <c r="Z29" s="76"/>
      <c r="AA29" s="76"/>
      <c r="AB29" s="76"/>
      <c r="AC29" s="76"/>
      <c r="AD29" s="76"/>
    </row>
    <row r="30" customHeight="1" spans="1:30">
      <c r="A30" s="18" t="s">
        <v>32</v>
      </c>
      <c r="B30" s="18"/>
      <c r="C30" s="18"/>
      <c r="D30" s="18"/>
      <c r="E30" s="18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68"/>
      <c r="X30" s="68"/>
      <c r="Y30" s="76"/>
      <c r="Z30" s="76"/>
      <c r="AA30" s="76"/>
      <c r="AB30" s="76"/>
      <c r="AC30" s="76"/>
      <c r="AD30" s="76"/>
    </row>
    <row r="31" spans="1:30">
      <c r="A31" s="18"/>
      <c r="B31" s="18"/>
      <c r="C31" s="18"/>
      <c r="D31" s="18"/>
      <c r="E31" s="18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2"/>
      <c r="W31" s="68"/>
      <c r="X31" s="68"/>
      <c r="Y31" s="76"/>
      <c r="Z31" s="76"/>
      <c r="AA31" s="76"/>
      <c r="AB31" s="76"/>
      <c r="AC31" s="76"/>
      <c r="AD31" s="76"/>
    </row>
    <row r="32" ht="30" customHeight="1" spans="1:30">
      <c r="A32" s="34" t="s">
        <v>33</v>
      </c>
      <c r="B32" s="34"/>
      <c r="C32" s="34"/>
      <c r="D32" s="34"/>
      <c r="E32" s="34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68"/>
      <c r="X32" s="68"/>
      <c r="Y32" s="76"/>
      <c r="Z32" s="76"/>
      <c r="AA32" s="76"/>
      <c r="AB32" s="76"/>
      <c r="AC32" s="76"/>
      <c r="AD32" s="76"/>
    </row>
    <row r="33" customHeight="1" spans="1:30">
      <c r="A33" s="34" t="s">
        <v>34</v>
      </c>
      <c r="B33" s="34"/>
      <c r="C33" s="34"/>
      <c r="D33" s="34"/>
      <c r="E33" s="34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68"/>
      <c r="X33" s="68"/>
      <c r="Y33" s="76"/>
      <c r="Z33" s="76"/>
      <c r="AA33" s="76"/>
      <c r="AB33" s="76"/>
      <c r="AC33" s="76"/>
      <c r="AD33" s="76"/>
    </row>
    <row r="34" customHeight="1" spans="1:30">
      <c r="A34" s="34" t="s">
        <v>35</v>
      </c>
      <c r="B34" s="34"/>
      <c r="C34" s="34"/>
      <c r="D34" s="34"/>
      <c r="E34" s="34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68"/>
      <c r="X34" s="68"/>
      <c r="Y34" s="76"/>
      <c r="Z34" s="76"/>
      <c r="AA34" s="76"/>
      <c r="AB34" s="76"/>
      <c r="AC34" s="76"/>
      <c r="AD34" s="76"/>
    </row>
    <row r="35" customHeight="1" spans="1:30">
      <c r="A35" s="34" t="s">
        <v>36</v>
      </c>
      <c r="B35" s="34"/>
      <c r="C35" s="34"/>
      <c r="D35" s="34"/>
      <c r="E35" s="34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68"/>
      <c r="X35" s="68"/>
      <c r="Y35" s="76"/>
      <c r="Z35" s="76"/>
      <c r="AA35" s="76"/>
      <c r="AB35" s="76"/>
      <c r="AC35" s="76"/>
      <c r="AD35" s="76"/>
    </row>
    <row r="36" customHeight="1" spans="1:30">
      <c r="A36" s="34" t="s">
        <v>37</v>
      </c>
      <c r="B36" s="34"/>
      <c r="C36" s="34"/>
      <c r="D36" s="34"/>
      <c r="E36" s="34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68"/>
      <c r="X36" s="68"/>
      <c r="Y36" s="76"/>
      <c r="Z36" s="76"/>
      <c r="AA36" s="76"/>
      <c r="AB36" s="76"/>
      <c r="AC36" s="76"/>
      <c r="AD36" s="76"/>
    </row>
    <row r="37" spans="1:30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68"/>
      <c r="X37" s="68"/>
      <c r="Y37" s="76"/>
      <c r="Z37" s="76"/>
      <c r="AA37" s="76"/>
      <c r="AB37" s="76"/>
      <c r="AC37" s="76"/>
      <c r="AD37" s="76"/>
    </row>
    <row r="38" customHeight="1" spans="1:30">
      <c r="A38" s="33" t="s">
        <v>38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68"/>
      <c r="X38" s="68"/>
      <c r="Y38" s="76"/>
      <c r="Z38" s="76"/>
      <c r="AA38" s="76"/>
      <c r="AB38" s="76"/>
      <c r="AC38" s="76"/>
      <c r="AD38" s="76"/>
    </row>
    <row r="39" ht="38.25" customHeight="1" spans="1:30">
      <c r="A39" s="18" t="s">
        <v>32</v>
      </c>
      <c r="B39" s="18"/>
      <c r="C39" s="18"/>
      <c r="D39" s="18"/>
      <c r="E39" s="18"/>
      <c r="F39" s="18" t="s">
        <v>39</v>
      </c>
      <c r="G39" s="18" t="s">
        <v>40</v>
      </c>
      <c r="H39" s="18" t="s">
        <v>41</v>
      </c>
      <c r="I39" s="18" t="s">
        <v>42</v>
      </c>
      <c r="J39" s="18" t="s">
        <v>43</v>
      </c>
      <c r="K39" s="18" t="s">
        <v>44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68"/>
      <c r="X39" s="68"/>
      <c r="Y39" s="76"/>
      <c r="Z39" s="76"/>
      <c r="AA39" s="76"/>
      <c r="AB39" s="76"/>
      <c r="AC39" s="76"/>
      <c r="AD39" s="76"/>
    </row>
    <row r="40" ht="77" customHeight="1" spans="1:30">
      <c r="A40" s="35" t="s">
        <v>45</v>
      </c>
      <c r="B40" s="35"/>
      <c r="C40" s="35"/>
      <c r="D40" s="35"/>
      <c r="E40" s="35"/>
      <c r="F40" s="36">
        <v>14808.7</v>
      </c>
      <c r="G40" s="37"/>
      <c r="H40" s="38" t="s">
        <v>46</v>
      </c>
      <c r="I40" s="60">
        <v>45901</v>
      </c>
      <c r="J40" s="60">
        <v>45901</v>
      </c>
      <c r="K40" s="63" t="s">
        <v>47</v>
      </c>
      <c r="L40" s="64"/>
      <c r="M40" s="64"/>
      <c r="N40" s="64"/>
      <c r="O40" s="64"/>
      <c r="P40" s="65"/>
      <c r="Q40" s="31"/>
      <c r="R40" s="31"/>
      <c r="S40" s="31"/>
      <c r="T40" s="31"/>
      <c r="U40" s="31"/>
      <c r="V40" s="31"/>
      <c r="W40" s="68"/>
      <c r="X40" s="68"/>
      <c r="Y40" s="76"/>
      <c r="Z40" s="76"/>
      <c r="AA40" s="76"/>
      <c r="AB40" s="76"/>
      <c r="AC40" s="76"/>
      <c r="AD40" s="76"/>
    </row>
    <row r="41" customHeight="1" spans="1:30">
      <c r="A41" s="39" t="s">
        <v>48</v>
      </c>
      <c r="B41" s="39"/>
      <c r="C41" s="39"/>
      <c r="D41" s="39"/>
      <c r="E41" s="39"/>
      <c r="F41" s="40">
        <f>SUM(F40:F40)</f>
        <v>14808.7</v>
      </c>
      <c r="G41" s="41"/>
      <c r="H41" s="41"/>
      <c r="I41" s="41"/>
      <c r="J41" s="41"/>
      <c r="K41" s="41"/>
      <c r="L41" s="31"/>
      <c r="M41" s="31"/>
      <c r="N41" s="31"/>
      <c r="O41" s="31"/>
      <c r="P41" s="65"/>
      <c r="Q41" s="31"/>
      <c r="R41" s="31"/>
      <c r="S41" s="31"/>
      <c r="T41" s="31"/>
      <c r="U41" s="31"/>
      <c r="V41" s="31"/>
      <c r="W41" s="68"/>
      <c r="X41" s="68"/>
      <c r="Y41" s="76"/>
      <c r="Z41" s="76"/>
      <c r="AA41" s="76"/>
      <c r="AB41" s="76"/>
      <c r="AC41" s="76"/>
      <c r="AD41" s="76"/>
    </row>
    <row r="42" spans="1:30">
      <c r="A42" s="42"/>
      <c r="B42" s="42"/>
      <c r="C42" s="42"/>
      <c r="D42" s="42"/>
      <c r="E42" s="42"/>
      <c r="F42" s="42"/>
      <c r="G42" s="42"/>
      <c r="H42" s="42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75"/>
      <c r="X42" s="75"/>
      <c r="Y42" s="77"/>
      <c r="Z42" s="77"/>
      <c r="AA42" s="77"/>
      <c r="AB42" s="77"/>
      <c r="AC42" s="77"/>
      <c r="AD42" s="77"/>
    </row>
    <row r="43" spans="1:30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75"/>
      <c r="X43" s="75"/>
      <c r="Y43" s="77"/>
      <c r="Z43" s="77"/>
      <c r="AA43" s="77"/>
      <c r="AB43" s="77"/>
      <c r="AC43" s="77"/>
      <c r="AD43" s="77"/>
    </row>
    <row r="44" ht="13.8" customHeight="1" spans="1:30">
      <c r="A44" s="43" t="s">
        <v>49</v>
      </c>
      <c r="B44" s="43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1"/>
      <c r="Q44" s="31"/>
      <c r="R44" s="31"/>
      <c r="S44" s="31"/>
      <c r="T44" s="31"/>
      <c r="U44" s="31"/>
      <c r="V44" s="31"/>
      <c r="W44" s="68"/>
      <c r="X44" s="68"/>
      <c r="Y44" s="76"/>
      <c r="Z44" s="76"/>
      <c r="AA44" s="76"/>
      <c r="AB44" s="76"/>
      <c r="AC44" s="76"/>
      <c r="AD44" s="76"/>
    </row>
    <row r="45" ht="107" customHeight="1" spans="1:30">
      <c r="A45" s="44" t="s">
        <v>50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30"/>
      <c r="M45" s="30"/>
      <c r="N45" s="30"/>
      <c r="O45" s="30"/>
      <c r="P45" s="31"/>
      <c r="Q45" s="31"/>
      <c r="R45" s="31"/>
      <c r="S45" s="31"/>
      <c r="T45" s="31"/>
      <c r="U45" s="31"/>
      <c r="V45" s="31"/>
      <c r="W45" s="68"/>
      <c r="X45" s="68"/>
      <c r="Y45" s="76"/>
      <c r="Z45" s="76"/>
      <c r="AA45" s="76"/>
      <c r="AB45" s="76"/>
      <c r="AC45" s="76"/>
      <c r="AD45" s="76"/>
    </row>
    <row r="46" ht="62" customHeight="1" spans="1:30">
      <c r="A46" s="45" t="s">
        <v>51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30"/>
      <c r="M46" s="30"/>
      <c r="N46" s="30"/>
      <c r="O46" s="30"/>
      <c r="P46" s="31"/>
      <c r="Q46" s="31"/>
      <c r="R46" s="31"/>
      <c r="S46" s="31"/>
      <c r="T46" s="31"/>
      <c r="U46" s="31"/>
      <c r="V46" s="31"/>
      <c r="W46" s="68"/>
      <c r="X46" s="68"/>
      <c r="Y46" s="76"/>
      <c r="Z46" s="76"/>
      <c r="AA46" s="76"/>
      <c r="AB46" s="76"/>
      <c r="AC46" s="76"/>
      <c r="AD46" s="76"/>
    </row>
    <row r="47" ht="43" customHeight="1" spans="1:30">
      <c r="A47" s="46" t="s">
        <v>52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30"/>
      <c r="M47" s="30"/>
      <c r="N47" s="30"/>
      <c r="O47" s="30"/>
      <c r="P47" s="31"/>
      <c r="Q47" s="31"/>
      <c r="R47" s="31"/>
      <c r="S47" s="31"/>
      <c r="T47" s="31"/>
      <c r="U47" s="31"/>
      <c r="V47" s="31"/>
      <c r="W47" s="68"/>
      <c r="X47" s="68"/>
      <c r="Y47" s="76"/>
      <c r="Z47" s="76"/>
      <c r="AA47" s="76"/>
      <c r="AB47" s="76"/>
      <c r="AC47" s="76"/>
      <c r="AD47" s="76"/>
    </row>
    <row r="48" ht="36" customHeight="1" spans="1:30">
      <c r="A48" s="46" t="s">
        <v>53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30"/>
      <c r="M48" s="30"/>
      <c r="N48" s="30"/>
      <c r="O48" s="30"/>
      <c r="P48" s="31"/>
      <c r="Q48" s="31"/>
      <c r="R48" s="31"/>
      <c r="S48" s="31"/>
      <c r="T48" s="31"/>
      <c r="U48" s="31"/>
      <c r="V48" s="31"/>
      <c r="W48" s="68"/>
      <c r="X48" s="68"/>
      <c r="Y48" s="76"/>
      <c r="Z48" s="76"/>
      <c r="AA48" s="76"/>
      <c r="AB48" s="76"/>
      <c r="AC48" s="76"/>
      <c r="AD48" s="76"/>
    </row>
    <row r="49" ht="45" customHeight="1" spans="1:30">
      <c r="A49" s="47" t="s">
        <v>54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68"/>
      <c r="X49" s="68"/>
      <c r="Y49" s="76"/>
      <c r="Z49" s="76"/>
      <c r="AA49" s="76"/>
      <c r="AB49" s="76"/>
      <c r="AC49" s="76"/>
      <c r="AD49" s="76"/>
    </row>
    <row r="50" ht="12.8" customHeight="1" spans="1:30">
      <c r="A50" s="42"/>
      <c r="B50" s="42"/>
      <c r="C50" s="42"/>
      <c r="D50" s="42"/>
      <c r="E50" s="42"/>
      <c r="F50" s="42"/>
      <c r="G50" s="42"/>
      <c r="H50" s="4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68"/>
      <c r="X50" s="68"/>
      <c r="Y50" s="76"/>
      <c r="Z50" s="76"/>
      <c r="AA50" s="76"/>
      <c r="AB50" s="76"/>
      <c r="AC50" s="76"/>
      <c r="AD50" s="76"/>
    </row>
    <row r="51" spans="1:30">
      <c r="A51" s="48"/>
      <c r="B51" s="48"/>
      <c r="C51" s="48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68"/>
      <c r="X51" s="68"/>
      <c r="Y51" s="76"/>
      <c r="Z51" s="76"/>
      <c r="AA51" s="76"/>
      <c r="AB51" s="76"/>
      <c r="AC51" s="76"/>
      <c r="AD51" s="76"/>
    </row>
    <row r="52" spans="1:30">
      <c r="A52" s="30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68"/>
      <c r="X52" s="68"/>
      <c r="Y52" s="76"/>
      <c r="Z52" s="76"/>
      <c r="AA52" s="76"/>
      <c r="AB52" s="76"/>
      <c r="AC52" s="76"/>
      <c r="AD52" s="76"/>
    </row>
    <row r="53" ht="12.8" customHeight="1" spans="1:30">
      <c r="A53" s="49" t="s">
        <v>55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68"/>
      <c r="X53" s="68"/>
      <c r="Y53" s="76"/>
      <c r="Z53" s="76"/>
      <c r="AA53" s="76"/>
      <c r="AB53" s="76"/>
      <c r="AC53" s="76"/>
      <c r="AD53" s="76"/>
    </row>
    <row r="54" ht="13.8" customHeight="1" spans="1:30">
      <c r="A54" s="50" t="s">
        <v>41</v>
      </c>
      <c r="B54" s="50"/>
      <c r="C54" s="51" t="s">
        <v>56</v>
      </c>
      <c r="D54" s="50" t="s">
        <v>57</v>
      </c>
      <c r="E54" s="50"/>
      <c r="F54" s="50" t="s">
        <v>58</v>
      </c>
      <c r="G54" s="50" t="s">
        <v>59</v>
      </c>
      <c r="H54" s="50" t="s">
        <v>60</v>
      </c>
      <c r="I54" s="50" t="s">
        <v>61</v>
      </c>
      <c r="J54" s="50"/>
      <c r="K54" s="50" t="s">
        <v>62</v>
      </c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68"/>
      <c r="X54" s="68"/>
      <c r="Y54" s="76"/>
      <c r="Z54" s="76"/>
      <c r="AA54" s="76"/>
      <c r="AB54" s="76"/>
      <c r="AC54" s="76"/>
      <c r="AD54" s="76"/>
    </row>
    <row r="55" ht="31" customHeight="1" spans="1:30">
      <c r="A55" s="52"/>
      <c r="B55" s="52"/>
      <c r="C55" s="53"/>
      <c r="D55" s="52"/>
      <c r="E55" s="52"/>
      <c r="F55" s="52"/>
      <c r="G55" s="52"/>
      <c r="H55" s="52"/>
      <c r="I55" s="52"/>
      <c r="J55" s="52"/>
      <c r="K55" s="66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68"/>
      <c r="X55" s="68"/>
      <c r="Y55" s="76"/>
      <c r="Z55" s="76"/>
      <c r="AA55" s="76"/>
      <c r="AB55" s="76"/>
      <c r="AC55" s="76"/>
      <c r="AD55" s="76"/>
    </row>
    <row r="56" spans="1:30">
      <c r="A56" s="54"/>
      <c r="B56" s="54"/>
      <c r="C56" s="54"/>
      <c r="D56" s="54"/>
      <c r="E56" s="54"/>
      <c r="F56" s="54"/>
      <c r="G56" s="55"/>
      <c r="H56" s="55"/>
      <c r="I56" s="55"/>
      <c r="J56" s="55"/>
      <c r="K56" s="55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68"/>
      <c r="X56" s="68"/>
      <c r="Y56" s="76"/>
      <c r="Z56" s="76"/>
      <c r="AA56" s="76"/>
      <c r="AB56" s="76"/>
      <c r="AC56" s="76"/>
      <c r="AD56" s="76"/>
    </row>
    <row r="57" spans="1:30">
      <c r="A57" s="54"/>
      <c r="B57" s="54"/>
      <c r="C57" s="54"/>
      <c r="D57" s="54"/>
      <c r="E57" s="54"/>
      <c r="F57" s="54"/>
      <c r="G57" s="55"/>
      <c r="H57" s="55"/>
      <c r="I57" s="55"/>
      <c r="J57" s="55"/>
      <c r="K57" s="55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68"/>
      <c r="X57" s="68"/>
      <c r="Y57" s="76"/>
      <c r="Z57" s="76"/>
      <c r="AA57" s="76"/>
      <c r="AB57" s="76"/>
      <c r="AC57" s="76"/>
      <c r="AD57" s="76"/>
    </row>
    <row r="58" ht="13.8" customHeight="1" spans="1:30">
      <c r="A58" s="56" t="s">
        <v>63</v>
      </c>
      <c r="B58" s="56"/>
      <c r="C58" s="56"/>
      <c r="D58" s="56"/>
      <c r="E58" s="56"/>
      <c r="F58" s="56"/>
      <c r="G58" s="56"/>
      <c r="H58" s="56"/>
      <c r="I58" s="56"/>
      <c r="J58" s="56"/>
      <c r="K58" s="67">
        <f>SUM(K55:K57)</f>
        <v>0</v>
      </c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68"/>
      <c r="X58" s="68"/>
      <c r="Y58" s="76"/>
      <c r="Z58" s="76"/>
      <c r="AA58" s="76"/>
      <c r="AB58" s="76"/>
      <c r="AC58" s="76"/>
      <c r="AD58" s="76"/>
    </row>
    <row r="59" ht="13.8" customHeight="1" spans="1:30">
      <c r="A59" s="57" t="s">
        <v>64</v>
      </c>
      <c r="B59" s="57"/>
      <c r="C59" s="57"/>
      <c r="D59" s="57"/>
      <c r="E59" s="57"/>
      <c r="F59" s="57"/>
      <c r="G59" s="57"/>
      <c r="H59" s="57"/>
      <c r="I59" s="57"/>
      <c r="J59" s="57"/>
      <c r="K59" s="30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68"/>
      <c r="X59" s="68"/>
      <c r="Y59" s="76"/>
      <c r="Z59" s="76"/>
      <c r="AA59" s="76"/>
      <c r="AB59" s="76"/>
      <c r="AC59" s="76"/>
      <c r="AD59" s="76"/>
    </row>
    <row r="60" spans="1:30">
      <c r="A60" s="30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68"/>
      <c r="X60" s="68"/>
      <c r="Y60" s="76"/>
      <c r="Z60" s="76"/>
      <c r="AA60" s="76"/>
      <c r="AB60" s="76"/>
      <c r="AC60" s="76"/>
      <c r="AD60" s="76"/>
    </row>
    <row r="61" spans="1:30">
      <c r="A61" s="30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68"/>
      <c r="X61" s="68"/>
      <c r="Y61" s="76"/>
      <c r="Z61" s="76"/>
      <c r="AA61" s="76"/>
      <c r="AB61" s="76"/>
      <c r="AC61" s="76"/>
      <c r="AD61" s="76"/>
    </row>
    <row r="62" spans="1:30">
      <c r="A62" s="30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68"/>
      <c r="X62" s="68"/>
      <c r="Y62" s="76"/>
      <c r="Z62" s="76"/>
      <c r="AA62" s="76"/>
      <c r="AB62" s="76"/>
      <c r="AC62" s="76"/>
      <c r="AD62" s="76"/>
    </row>
    <row r="63" spans="1:30">
      <c r="A63" s="30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68"/>
      <c r="X63" s="68"/>
      <c r="Y63" s="76"/>
      <c r="Z63" s="76"/>
      <c r="AA63" s="76"/>
      <c r="AB63" s="76"/>
      <c r="AC63" s="76"/>
      <c r="AD63" s="76"/>
    </row>
    <row r="64" spans="1:30">
      <c r="A64" s="30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68"/>
      <c r="X64" s="68"/>
      <c r="Y64" s="76"/>
      <c r="Z64" s="76"/>
      <c r="AA64" s="76"/>
      <c r="AB64" s="76"/>
      <c r="AC64" s="76"/>
      <c r="AD64" s="76"/>
    </row>
    <row r="65" spans="1:30">
      <c r="A65" s="30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68"/>
      <c r="X65" s="68"/>
      <c r="Y65" s="76"/>
      <c r="Z65" s="76"/>
      <c r="AA65" s="76"/>
      <c r="AB65" s="76"/>
      <c r="AC65" s="76"/>
      <c r="AD65" s="76"/>
    </row>
    <row r="66" spans="1:30">
      <c r="A66" s="30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68"/>
      <c r="X66" s="68"/>
      <c r="Y66" s="76"/>
      <c r="Z66" s="76"/>
      <c r="AA66" s="76"/>
      <c r="AB66" s="76"/>
      <c r="AC66" s="76"/>
      <c r="AD66" s="76"/>
    </row>
    <row r="67" spans="1:30">
      <c r="A67" s="30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68"/>
      <c r="X67" s="68"/>
      <c r="Y67" s="76"/>
      <c r="Z67" s="76"/>
      <c r="AA67" s="76"/>
      <c r="AB67" s="76"/>
      <c r="AC67" s="76"/>
      <c r="AD67" s="76"/>
    </row>
    <row r="68" spans="1:30">
      <c r="A68" s="30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68"/>
      <c r="X68" s="68"/>
      <c r="Y68" s="76"/>
      <c r="Z68" s="76"/>
      <c r="AA68" s="76"/>
      <c r="AB68" s="76"/>
      <c r="AC68" s="76"/>
      <c r="AD68" s="76"/>
    </row>
    <row r="69" spans="1:30">
      <c r="A69" s="30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68"/>
      <c r="X69" s="68"/>
      <c r="Y69" s="76"/>
      <c r="Z69" s="76"/>
      <c r="AA69" s="76"/>
      <c r="AB69" s="76"/>
      <c r="AC69" s="76"/>
      <c r="AD69" s="76"/>
    </row>
    <row r="70" spans="1:30">
      <c r="A70" s="30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68"/>
      <c r="X70" s="68"/>
      <c r="Y70" s="76"/>
      <c r="Z70" s="76"/>
      <c r="AA70" s="76"/>
      <c r="AB70" s="76"/>
      <c r="AC70" s="76"/>
      <c r="AD70" s="76"/>
    </row>
    <row r="71" spans="1:30">
      <c r="A71" s="30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68"/>
      <c r="X71" s="68"/>
      <c r="Y71" s="76"/>
      <c r="Z71" s="76"/>
      <c r="AA71" s="76"/>
      <c r="AB71" s="76"/>
      <c r="AC71" s="76"/>
      <c r="AD71" s="76"/>
    </row>
    <row r="72" spans="1:30">
      <c r="A72" s="30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68"/>
      <c r="X72" s="68"/>
      <c r="Y72" s="76"/>
      <c r="Z72" s="76"/>
      <c r="AA72" s="76"/>
      <c r="AB72" s="76"/>
      <c r="AC72" s="76"/>
      <c r="AD72" s="76"/>
    </row>
    <row r="73" spans="1:30">
      <c r="A73" s="30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68"/>
      <c r="X73" s="68"/>
      <c r="Y73" s="76"/>
      <c r="Z73" s="76"/>
      <c r="AA73" s="76"/>
      <c r="AB73" s="76"/>
      <c r="AC73" s="76"/>
      <c r="AD73" s="76"/>
    </row>
    <row r="74" spans="1:30">
      <c r="A74" s="30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68"/>
      <c r="X74" s="68"/>
      <c r="Y74" s="76"/>
      <c r="Z74" s="76"/>
      <c r="AA74" s="76"/>
      <c r="AB74" s="76"/>
      <c r="AC74" s="76"/>
      <c r="AD74" s="76"/>
    </row>
    <row r="75" spans="1:30">
      <c r="A75" s="30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68"/>
      <c r="X75" s="68"/>
      <c r="Y75" s="76"/>
      <c r="Z75" s="76"/>
      <c r="AA75" s="76"/>
      <c r="AB75" s="76"/>
      <c r="AC75" s="76"/>
      <c r="AD75" s="76"/>
    </row>
    <row r="76" spans="1:30">
      <c r="A76" s="30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68"/>
      <c r="X76" s="68"/>
      <c r="Y76" s="76"/>
      <c r="Z76" s="76"/>
      <c r="AA76" s="76"/>
      <c r="AB76" s="76"/>
      <c r="AC76" s="76"/>
      <c r="AD76" s="76"/>
    </row>
    <row r="77" spans="1:30">
      <c r="A77" s="30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68"/>
      <c r="X77" s="68"/>
      <c r="Y77" s="76"/>
      <c r="Z77" s="76"/>
      <c r="AA77" s="76"/>
      <c r="AB77" s="76"/>
      <c r="AC77" s="76"/>
      <c r="AD77" s="76"/>
    </row>
    <row r="78" spans="1:30">
      <c r="A78" s="30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68"/>
      <c r="X78" s="68"/>
      <c r="Y78" s="76"/>
      <c r="Z78" s="76"/>
      <c r="AA78" s="76"/>
      <c r="AB78" s="76"/>
      <c r="AC78" s="76"/>
      <c r="AD78" s="76"/>
    </row>
    <row r="79" spans="1:30">
      <c r="A79" s="3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68"/>
      <c r="X79" s="68"/>
      <c r="Y79" s="76"/>
      <c r="Z79" s="76"/>
      <c r="AA79" s="76"/>
      <c r="AB79" s="76"/>
      <c r="AC79" s="76"/>
      <c r="AD79" s="76"/>
    </row>
    <row r="80" spans="1:22">
      <c r="A80" s="78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</row>
    <row r="81" spans="1:22">
      <c r="A81" s="78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</row>
    <row r="82" spans="1:22">
      <c r="A82" s="78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</row>
    <row r="83" spans="1:22">
      <c r="A83" s="78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</row>
    <row r="84" spans="1:22">
      <c r="A84" s="78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</row>
    <row r="85" spans="1:22">
      <c r="A85" s="78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</row>
    <row r="86" spans="1:22">
      <c r="A86" s="78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</row>
    <row r="87" spans="1:22">
      <c r="A87" s="78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</row>
  </sheetData>
  <autoFilter ref="A39:K42">
    <extLst/>
  </autoFilter>
  <mergeCells count="81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C19:V19"/>
    <mergeCell ref="D20:F20"/>
    <mergeCell ref="G20:I20"/>
    <mergeCell ref="K20:N20"/>
    <mergeCell ref="O20:P20"/>
    <mergeCell ref="R20:S20"/>
    <mergeCell ref="T20:U20"/>
    <mergeCell ref="A29:E29"/>
    <mergeCell ref="A32:E32"/>
    <mergeCell ref="A33:E33"/>
    <mergeCell ref="A34:E34"/>
    <mergeCell ref="A35:E35"/>
    <mergeCell ref="A36:E36"/>
    <mergeCell ref="A38:K38"/>
    <mergeCell ref="A39:E39"/>
    <mergeCell ref="A40:E40"/>
    <mergeCell ref="A41:E41"/>
    <mergeCell ref="A42:H42"/>
    <mergeCell ref="A43:K43"/>
    <mergeCell ref="A44:B44"/>
    <mergeCell ref="A45:K45"/>
    <mergeCell ref="A46:K46"/>
    <mergeCell ref="A47:K47"/>
    <mergeCell ref="A48:K48"/>
    <mergeCell ref="A49:K49"/>
    <mergeCell ref="A50:H50"/>
    <mergeCell ref="A51:C51"/>
    <mergeCell ref="A53:K53"/>
    <mergeCell ref="A54:B54"/>
    <mergeCell ref="D54:E54"/>
    <mergeCell ref="I54:J54"/>
    <mergeCell ref="A55:B55"/>
    <mergeCell ref="D55:E55"/>
    <mergeCell ref="I55:J55"/>
    <mergeCell ref="A56:B56"/>
    <mergeCell ref="D56:E56"/>
    <mergeCell ref="I56:J56"/>
    <mergeCell ref="A57:B57"/>
    <mergeCell ref="D57:E57"/>
    <mergeCell ref="I57:J57"/>
    <mergeCell ref="A58:J58"/>
    <mergeCell ref="A59:J59"/>
    <mergeCell ref="A19:A21"/>
    <mergeCell ref="B20:B21"/>
    <mergeCell ref="C20:C21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0:V21"/>
    <mergeCell ref="A30:E31"/>
  </mergeCells>
  <printOptions horizontalCentered="1"/>
  <pageMargins left="0.315277777777778" right="0.315277777777778" top="0.831944444444445" bottom="0.590972222222222" header="0.511811023622047" footer="0.315277777777778"/>
  <pageSetup paperSize="9" fitToHeight="0" orientation="landscape" horizontalDpi="300" verticalDpi="300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HEJ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michellefigueiredo</cp:lastModifiedBy>
  <cp:revision>73</cp:revision>
  <dcterms:created xsi:type="dcterms:W3CDTF">2025-01-20T14:19:00Z</dcterms:created>
  <dcterms:modified xsi:type="dcterms:W3CDTF">2025-10-30T20:10:02Z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DCD0D8B4013C41019367FF834613212E_12</vt:lpwstr>
  </property>
  <property fmtid="{D5CDD505-2E9C-101B-9397-08002B2CF9AE}" pid="3" name="KSOProductBuildVer">
    <vt:lpwstr>1046-12.2.0.13306</vt:lpwstr>
  </property>
</Properties>
</file>